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401F2D00-DC11-B04C-AD3C-3CCD255E033E}" xr6:coauthVersionLast="45" xr6:coauthVersionMax="45" xr10:uidLastSave="{00000000-0000-0000-0000-000000000000}"/>
  <bookViews>
    <workbookView xWindow="17200" yWindow="2480" windowWidth="28800" windowHeight="11700" activeTab="2" xr2:uid="{00000000-000D-0000-FFFF-FFFF00000000}"/>
  </bookViews>
  <sheets>
    <sheet name="Summary Scores" sheetId="1" r:id="rId1"/>
    <sheet name="Scores According to Process" sheetId="2" r:id="rId2"/>
    <sheet name="Scores According to Values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3" l="1"/>
  <c r="F64" i="3"/>
  <c r="F42" i="3"/>
  <c r="F10" i="3"/>
  <c r="F85" i="2"/>
  <c r="F47" i="2"/>
  <c r="F10" i="2"/>
  <c r="F83" i="3" l="1"/>
  <c r="F89" i="3" s="1"/>
  <c r="F22" i="3"/>
  <c r="F28" i="3" s="1"/>
  <c r="F51" i="2"/>
  <c r="F68" i="2" s="1"/>
  <c r="F30" i="2"/>
  <c r="F24" i="2"/>
  <c r="F34" i="2" s="1"/>
  <c r="C15" i="1" l="1"/>
  <c r="C7" i="1"/>
  <c r="D21" i="1"/>
  <c r="E21" i="1" s="1"/>
  <c r="E22" i="1"/>
  <c r="D20" i="1"/>
  <c r="E20" i="1" s="1"/>
  <c r="E19" i="1"/>
  <c r="D18" i="1"/>
  <c r="D17" i="1"/>
  <c r="D13" i="1"/>
  <c r="E13" i="1" s="1"/>
  <c r="E12" i="1"/>
  <c r="E11" i="1"/>
  <c r="E10" i="1"/>
  <c r="D9" i="1"/>
  <c r="E9" i="1" s="1"/>
  <c r="D15" i="1" l="1"/>
  <c r="E15" i="1" s="1"/>
  <c r="G15" i="1"/>
  <c r="E17" i="1"/>
  <c r="E7" i="1"/>
  <c r="G7" i="1"/>
  <c r="G24" i="1" l="1"/>
</calcChain>
</file>

<file path=xl/sharedStrings.xml><?xml version="1.0" encoding="utf-8"?>
<sst xmlns="http://schemas.openxmlformats.org/spreadsheetml/2006/main" count="44" uniqueCount="27">
  <si>
    <t>Percentage</t>
  </si>
  <si>
    <t>According to Procurement Process</t>
  </si>
  <si>
    <t>Transparency Environment</t>
  </si>
  <si>
    <t>General Characteristics of Procurement System</t>
  </si>
  <si>
    <t>Total</t>
  </si>
  <si>
    <t>Pre-Tendering Phase</t>
  </si>
  <si>
    <t>Post-Tendering Phase</t>
  </si>
  <si>
    <t>Tendering Phase</t>
  </si>
  <si>
    <t>According to Values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</si>
  <si>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</si>
  <si>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</si>
  <si>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</si>
  <si>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</si>
  <si>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</si>
  <si>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Total Number</t>
  </si>
  <si>
    <t>General Characteristics of the Procurement System</t>
  </si>
  <si>
    <t>Pre-tendering Phase</t>
  </si>
  <si>
    <t xml:space="preserve">Tendering Phase </t>
  </si>
  <si>
    <t>Post-tendering Phase</t>
  </si>
  <si>
    <t xml:space="preserve">Efficiency </t>
  </si>
  <si>
    <t xml:space="preserve">Transparency </t>
  </si>
  <si>
    <t xml:space="preserve">Competitiveness and Impartiality  </t>
  </si>
  <si>
    <t>Check</t>
  </si>
  <si>
    <t>Actual Score</t>
  </si>
  <si>
    <t>Total points</t>
  </si>
  <si>
    <t>Total Points</t>
  </si>
  <si>
    <t>Venezuela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</si>
</sst>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0" xfId="0" applyNumberFormat="1" applyBorder="1"/>
    <xf numFmtId="2" fontId="2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5" fillId="0" borderId="0" xfId="0" applyFont="1"/>
    <xf numFmtId="2" fontId="5" fillId="0" borderId="0" xfId="0" applyNumberFormat="1" applyFont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0" fillId="0" borderId="0" xfId="0" applyNumberFormat="1" applyBorder="1"/>
    <xf numFmtId="2" fontId="0" fillId="0" borderId="0" xfId="0" applyNumberFormat="1" applyFill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6" fillId="0" borderId="17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center" vertical="center" wrapText="1"/>
    </xf>
    <xf numFmtId="10" fontId="6" fillId="0" borderId="20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10" fontId="7" fillId="0" borderId="15" xfId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4"/>
  <sheetViews>
    <sheetView showGridLines="0" topLeftCell="A13" workbookViewId="0">
      <selection activeCell="E28" sqref="E28"/>
    </sheetView>
  </sheetViews>
  <sheetFormatPr baseColWidth="10" defaultColWidth="8.83203125" defaultRowHeight="15" x14ac:dyDescent="0.2"/>
  <cols>
    <col min="1" max="1" width="6" customWidth="1"/>
    <col min="2" max="2" width="43.6640625" bestFit="1" customWidth="1"/>
    <col min="3" max="3" width="10.83203125" bestFit="1" customWidth="1"/>
    <col min="4" max="4" width="11.1640625" bestFit="1" customWidth="1"/>
    <col min="5" max="5" width="10.1640625" bestFit="1" customWidth="1"/>
    <col min="6" max="6" width="4.83203125" customWidth="1"/>
    <col min="7" max="7" width="6" bestFit="1" customWidth="1"/>
  </cols>
  <sheetData>
    <row r="3" spans="2:8" ht="24" x14ac:dyDescent="0.3">
      <c r="B3" s="1" t="s">
        <v>26</v>
      </c>
      <c r="C3" s="1"/>
    </row>
    <row r="4" spans="2:8" ht="16" thickBot="1" x14ac:dyDescent="0.25"/>
    <row r="5" spans="2:8" ht="16" thickBot="1" x14ac:dyDescent="0.25">
      <c r="B5" s="22"/>
      <c r="C5" s="23" t="s">
        <v>25</v>
      </c>
      <c r="D5" s="24" t="s">
        <v>23</v>
      </c>
      <c r="E5" s="25" t="s">
        <v>0</v>
      </c>
    </row>
    <row r="6" spans="2:8" ht="16" thickBot="1" x14ac:dyDescent="0.25"/>
    <row r="7" spans="2:8" ht="19" x14ac:dyDescent="0.2">
      <c r="B7" s="46" t="s">
        <v>24</v>
      </c>
      <c r="C7" s="40">
        <f>SUM(C9:C13)</f>
        <v>64</v>
      </c>
      <c r="D7" s="41">
        <v>32.454999999999998</v>
      </c>
      <c r="E7" s="42">
        <f>D7/C7</f>
        <v>0.50710937499999997</v>
      </c>
      <c r="G7" s="21">
        <f>SUM(D9:D13)</f>
        <v>32.454999999999998</v>
      </c>
      <c r="H7" s="2"/>
    </row>
    <row r="8" spans="2:8" x14ac:dyDescent="0.2">
      <c r="B8" s="47" t="s">
        <v>1</v>
      </c>
      <c r="C8" s="48"/>
      <c r="D8" s="48"/>
      <c r="E8" s="49"/>
      <c r="G8" s="20"/>
      <c r="H8" s="2"/>
    </row>
    <row r="9" spans="2:8" ht="19" x14ac:dyDescent="0.2">
      <c r="B9" s="43" t="s">
        <v>2</v>
      </c>
      <c r="C9" s="28">
        <v>5</v>
      </c>
      <c r="D9" s="29">
        <f>'Scores According to Process'!F10</f>
        <v>4</v>
      </c>
      <c r="E9" s="30">
        <f>D9/C9</f>
        <v>0.8</v>
      </c>
      <c r="H9" s="2"/>
    </row>
    <row r="10" spans="2:8" ht="19" x14ac:dyDescent="0.2">
      <c r="B10" s="44" t="s">
        <v>15</v>
      </c>
      <c r="C10" s="31">
        <v>20</v>
      </c>
      <c r="D10" s="32">
        <v>10.48</v>
      </c>
      <c r="E10" s="30">
        <f t="shared" ref="E10:E22" si="0">D10/C10</f>
        <v>0.52400000000000002</v>
      </c>
      <c r="H10" s="2"/>
    </row>
    <row r="11" spans="2:8" ht="19" x14ac:dyDescent="0.2">
      <c r="B11" s="44" t="s">
        <v>16</v>
      </c>
      <c r="C11" s="31">
        <v>9</v>
      </c>
      <c r="D11" s="32">
        <v>3.5</v>
      </c>
      <c r="E11" s="30">
        <f t="shared" si="0"/>
        <v>0.3888888888888889</v>
      </c>
      <c r="H11" s="2"/>
    </row>
    <row r="12" spans="2:8" ht="19" x14ac:dyDescent="0.2">
      <c r="B12" s="44" t="s">
        <v>17</v>
      </c>
      <c r="C12" s="31">
        <v>17</v>
      </c>
      <c r="D12" s="32">
        <v>10.175000000000001</v>
      </c>
      <c r="E12" s="30">
        <f t="shared" si="0"/>
        <v>0.59852941176470598</v>
      </c>
      <c r="H12" s="2"/>
    </row>
    <row r="13" spans="2:8" ht="20" thickBot="1" x14ac:dyDescent="0.25">
      <c r="B13" s="45" t="s">
        <v>18</v>
      </c>
      <c r="C13" s="33">
        <v>13</v>
      </c>
      <c r="D13" s="34">
        <f>'Scores According to Process'!F85</f>
        <v>4.3</v>
      </c>
      <c r="E13" s="35">
        <f t="shared" si="0"/>
        <v>0.33076923076923076</v>
      </c>
      <c r="H13" s="2"/>
    </row>
    <row r="14" spans="2:8" ht="16" thickBot="1" x14ac:dyDescent="0.25">
      <c r="H14" s="2"/>
    </row>
    <row r="15" spans="2:8" ht="19" x14ac:dyDescent="0.2">
      <c r="B15" s="46" t="s">
        <v>24</v>
      </c>
      <c r="C15" s="40">
        <f>SUM(C17:C22)</f>
        <v>64</v>
      </c>
      <c r="D15" s="41">
        <f>SUM(D17:D22)</f>
        <v>32.458333333333336</v>
      </c>
      <c r="E15" s="42">
        <f>D15/C15</f>
        <v>0.50716145833333337</v>
      </c>
      <c r="G15" s="21">
        <f>SUM(D17:D22)</f>
        <v>32.458333333333336</v>
      </c>
      <c r="H15" s="2"/>
    </row>
    <row r="16" spans="2:8" x14ac:dyDescent="0.2">
      <c r="B16" s="47" t="s">
        <v>8</v>
      </c>
      <c r="C16" s="48"/>
      <c r="D16" s="48"/>
      <c r="E16" s="49"/>
      <c r="G16" s="20"/>
      <c r="H16" s="2"/>
    </row>
    <row r="17" spans="2:8" ht="19" x14ac:dyDescent="0.2">
      <c r="B17" s="44" t="s">
        <v>2</v>
      </c>
      <c r="C17" s="31">
        <v>5</v>
      </c>
      <c r="D17" s="36">
        <f>'Scores According to Values'!F10</f>
        <v>4</v>
      </c>
      <c r="E17" s="30">
        <f>D17/C17</f>
        <v>0.8</v>
      </c>
      <c r="H17" s="2"/>
    </row>
    <row r="18" spans="2:8" ht="19" x14ac:dyDescent="0.2">
      <c r="B18" s="44" t="s">
        <v>9</v>
      </c>
      <c r="C18" s="37">
        <v>14</v>
      </c>
      <c r="D18" s="32">
        <f>'Scores According to Values'!F28</f>
        <v>8.5833333333333321</v>
      </c>
      <c r="E18" s="30">
        <v>0.6129</v>
      </c>
      <c r="H18" s="2"/>
    </row>
    <row r="19" spans="2:8" ht="19" x14ac:dyDescent="0.2">
      <c r="B19" s="44" t="s">
        <v>19</v>
      </c>
      <c r="C19" s="37">
        <v>10</v>
      </c>
      <c r="D19" s="38">
        <v>5</v>
      </c>
      <c r="E19" s="30">
        <f t="shared" si="0"/>
        <v>0.5</v>
      </c>
      <c r="H19" s="2"/>
    </row>
    <row r="20" spans="2:8" ht="19" x14ac:dyDescent="0.2">
      <c r="B20" s="44" t="s">
        <v>20</v>
      </c>
      <c r="C20" s="37">
        <v>18</v>
      </c>
      <c r="D20" s="32">
        <f>'Scores According to Values'!F64</f>
        <v>3.8</v>
      </c>
      <c r="E20" s="30">
        <f t="shared" si="0"/>
        <v>0.21111111111111111</v>
      </c>
      <c r="H20" s="2"/>
    </row>
    <row r="21" spans="2:8" ht="19" x14ac:dyDescent="0.2">
      <c r="B21" s="44" t="s">
        <v>12</v>
      </c>
      <c r="C21" s="37">
        <v>7</v>
      </c>
      <c r="D21" s="32">
        <f>'Scores According to Values'!F75</f>
        <v>4</v>
      </c>
      <c r="E21" s="30">
        <f t="shared" si="0"/>
        <v>0.5714285714285714</v>
      </c>
      <c r="H21" s="2"/>
    </row>
    <row r="22" spans="2:8" ht="20" thickBot="1" x14ac:dyDescent="0.25">
      <c r="B22" s="45" t="s">
        <v>21</v>
      </c>
      <c r="C22" s="39">
        <v>10</v>
      </c>
      <c r="D22" s="34">
        <v>7.0750000000000002</v>
      </c>
      <c r="E22" s="35">
        <f t="shared" si="0"/>
        <v>0.70750000000000002</v>
      </c>
      <c r="H22" s="2"/>
    </row>
    <row r="24" spans="2:8" x14ac:dyDescent="0.2">
      <c r="B24" s="20" t="s">
        <v>22</v>
      </c>
      <c r="G24" s="21">
        <f>G7-G15</f>
        <v>-3.3333333333374071E-3</v>
      </c>
    </row>
  </sheetData>
  <mergeCells count="2">
    <mergeCell ref="B8:E8"/>
    <mergeCell ref="B16:E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7"/>
  <sheetViews>
    <sheetView showGridLines="0" topLeftCell="A71" workbookViewId="0">
      <selection activeCell="H46" sqref="H46"/>
    </sheetView>
  </sheetViews>
  <sheetFormatPr baseColWidth="10" defaultColWidth="8.83203125" defaultRowHeight="15" x14ac:dyDescent="0.2"/>
  <cols>
    <col min="2" max="2" width="3" customWidth="1"/>
    <col min="3" max="3" width="12.33203125" bestFit="1" customWidth="1"/>
    <col min="10" max="10" width="3.33203125" customWidth="1"/>
  </cols>
  <sheetData>
    <row r="1" spans="2:10" ht="16" thickBot="1" x14ac:dyDescent="0.25"/>
    <row r="2" spans="2:10" ht="16" thickTop="1" x14ac:dyDescent="0.2">
      <c r="B2" s="3"/>
      <c r="C2" s="4"/>
      <c r="D2" s="4"/>
      <c r="E2" s="4"/>
      <c r="F2" s="4"/>
      <c r="G2" s="4"/>
      <c r="H2" s="4"/>
      <c r="I2" s="4"/>
      <c r="J2" s="5"/>
    </row>
    <row r="3" spans="2:10" x14ac:dyDescent="0.2">
      <c r="B3" s="6"/>
      <c r="C3" s="7" t="s">
        <v>14</v>
      </c>
      <c r="D3" s="10"/>
      <c r="E3" s="9" t="s">
        <v>2</v>
      </c>
      <c r="F3" s="10"/>
      <c r="G3" s="10"/>
      <c r="H3" s="10"/>
      <c r="I3" s="10"/>
      <c r="J3" s="11"/>
    </row>
    <row r="4" spans="2:10" x14ac:dyDescent="0.2">
      <c r="B4" s="6"/>
      <c r="C4" s="10"/>
      <c r="D4" s="10"/>
      <c r="E4" s="10"/>
      <c r="F4" s="10"/>
      <c r="G4" s="10"/>
      <c r="H4" s="10"/>
      <c r="I4" s="10"/>
      <c r="J4" s="11"/>
    </row>
    <row r="5" spans="2:10" x14ac:dyDescent="0.2">
      <c r="B5" s="6"/>
      <c r="C5" s="12">
        <v>1</v>
      </c>
      <c r="D5" s="10"/>
      <c r="E5" s="10">
        <v>1</v>
      </c>
      <c r="F5" s="10">
        <v>0</v>
      </c>
      <c r="G5" s="10"/>
      <c r="H5" s="10"/>
      <c r="I5" s="10"/>
      <c r="J5" s="11"/>
    </row>
    <row r="6" spans="2:10" x14ac:dyDescent="0.2">
      <c r="B6" s="6"/>
      <c r="C6" s="12">
        <v>2</v>
      </c>
      <c r="D6" s="10"/>
      <c r="E6" s="10">
        <v>2</v>
      </c>
      <c r="F6" s="10">
        <v>1</v>
      </c>
      <c r="G6" s="10"/>
      <c r="H6" s="10"/>
      <c r="I6" s="10"/>
      <c r="J6" s="11"/>
    </row>
    <row r="7" spans="2:10" x14ac:dyDescent="0.2">
      <c r="B7" s="6"/>
      <c r="C7" s="12">
        <v>3</v>
      </c>
      <c r="D7" s="10"/>
      <c r="E7" s="10">
        <v>3</v>
      </c>
      <c r="F7" s="10">
        <v>1</v>
      </c>
      <c r="G7" s="10"/>
      <c r="H7" s="10"/>
      <c r="I7" s="10"/>
      <c r="J7" s="11"/>
    </row>
    <row r="8" spans="2:10" x14ac:dyDescent="0.2">
      <c r="B8" s="6"/>
      <c r="C8" s="12">
        <v>4</v>
      </c>
      <c r="D8" s="10"/>
      <c r="E8" s="10">
        <v>4</v>
      </c>
      <c r="F8" s="19">
        <v>1</v>
      </c>
      <c r="G8" s="10"/>
      <c r="H8" s="10"/>
      <c r="I8" s="10"/>
      <c r="J8" s="11"/>
    </row>
    <row r="9" spans="2:10" x14ac:dyDescent="0.2">
      <c r="B9" s="6"/>
      <c r="C9" s="12">
        <v>5</v>
      </c>
      <c r="D9" s="10"/>
      <c r="E9" s="10">
        <v>5</v>
      </c>
      <c r="F9" s="19">
        <v>1</v>
      </c>
      <c r="G9" s="10"/>
      <c r="H9" s="10"/>
      <c r="I9" s="10"/>
      <c r="J9" s="11"/>
    </row>
    <row r="10" spans="2:10" x14ac:dyDescent="0.2">
      <c r="B10" s="6"/>
      <c r="C10" s="12"/>
      <c r="D10" s="10"/>
      <c r="E10" s="8" t="s">
        <v>4</v>
      </c>
      <c r="F10" s="9">
        <f>SUM(F5:F9)</f>
        <v>4</v>
      </c>
      <c r="G10" s="10"/>
      <c r="H10" s="10"/>
      <c r="I10" s="10"/>
      <c r="J10" s="11"/>
    </row>
    <row r="11" spans="2:10" x14ac:dyDescent="0.2">
      <c r="B11" s="6"/>
      <c r="C11" s="12"/>
      <c r="D11" s="10"/>
      <c r="E11" s="10"/>
      <c r="F11" s="10"/>
      <c r="G11" s="10"/>
      <c r="H11" s="10"/>
      <c r="I11" s="10"/>
      <c r="J11" s="11"/>
    </row>
    <row r="12" spans="2:10" x14ac:dyDescent="0.2">
      <c r="B12" s="6"/>
      <c r="C12" s="12"/>
      <c r="D12" s="10"/>
      <c r="E12" s="9" t="s">
        <v>3</v>
      </c>
      <c r="F12" s="10"/>
      <c r="G12" s="10"/>
      <c r="H12" s="10"/>
      <c r="I12" s="10"/>
      <c r="J12" s="11"/>
    </row>
    <row r="13" spans="2:10" x14ac:dyDescent="0.2">
      <c r="B13" s="6"/>
      <c r="C13" s="12"/>
      <c r="D13" s="10"/>
      <c r="E13" s="10"/>
      <c r="F13" s="10"/>
      <c r="G13" s="10"/>
      <c r="H13" s="10"/>
      <c r="I13" s="10"/>
      <c r="J13" s="11"/>
    </row>
    <row r="14" spans="2:10" x14ac:dyDescent="0.2">
      <c r="B14" s="6"/>
      <c r="C14" s="12">
        <v>6</v>
      </c>
      <c r="D14" s="10"/>
      <c r="E14" s="10">
        <v>1</v>
      </c>
      <c r="F14" s="10">
        <v>1</v>
      </c>
      <c r="G14" s="10"/>
      <c r="H14" s="10"/>
      <c r="I14" s="10"/>
      <c r="J14" s="11"/>
    </row>
    <row r="15" spans="2:10" x14ac:dyDescent="0.2">
      <c r="B15" s="6"/>
      <c r="C15" s="12">
        <v>7</v>
      </c>
      <c r="D15" s="10"/>
      <c r="E15" s="10">
        <v>2</v>
      </c>
      <c r="F15" s="10">
        <v>0.5</v>
      </c>
      <c r="G15" s="10"/>
      <c r="H15" s="10"/>
      <c r="I15" s="10"/>
      <c r="J15" s="11"/>
    </row>
    <row r="16" spans="2:10" x14ac:dyDescent="0.2">
      <c r="B16" s="6"/>
      <c r="C16" s="12">
        <v>8</v>
      </c>
      <c r="D16" s="10"/>
      <c r="E16" s="10">
        <v>3</v>
      </c>
      <c r="F16" s="10">
        <v>1</v>
      </c>
      <c r="G16" s="10"/>
      <c r="H16" s="10"/>
      <c r="I16" s="10"/>
      <c r="J16" s="11"/>
    </row>
    <row r="17" spans="2:10" x14ac:dyDescent="0.2">
      <c r="B17" s="6"/>
      <c r="C17" s="12">
        <v>9</v>
      </c>
      <c r="D17" s="10"/>
      <c r="E17" s="10">
        <v>4</v>
      </c>
      <c r="F17" s="19">
        <v>1</v>
      </c>
      <c r="G17" s="10"/>
      <c r="H17" s="10"/>
      <c r="I17" s="10"/>
      <c r="J17" s="11"/>
    </row>
    <row r="18" spans="2:10" x14ac:dyDescent="0.2">
      <c r="B18" s="6"/>
      <c r="C18" s="12">
        <v>10</v>
      </c>
      <c r="D18" s="10"/>
      <c r="E18" s="10">
        <v>5</v>
      </c>
      <c r="F18" s="19">
        <v>0</v>
      </c>
      <c r="G18" s="10"/>
      <c r="H18" s="10"/>
      <c r="I18" s="10"/>
      <c r="J18" s="11"/>
    </row>
    <row r="19" spans="2:10" x14ac:dyDescent="0.2">
      <c r="B19" s="6"/>
      <c r="C19" s="12">
        <v>11</v>
      </c>
      <c r="D19" s="10"/>
      <c r="E19" s="10">
        <v>6</v>
      </c>
      <c r="F19" s="19">
        <v>1</v>
      </c>
      <c r="G19" s="10"/>
      <c r="H19" s="10"/>
      <c r="I19" s="10"/>
      <c r="J19" s="11"/>
    </row>
    <row r="20" spans="2:10" x14ac:dyDescent="0.2">
      <c r="B20" s="6"/>
      <c r="C20" s="12">
        <v>12</v>
      </c>
      <c r="D20" s="10"/>
      <c r="E20" s="10">
        <v>7</v>
      </c>
      <c r="F20" s="19">
        <v>0</v>
      </c>
      <c r="G20" s="10"/>
      <c r="H20" s="10"/>
      <c r="I20" s="10"/>
      <c r="J20" s="11"/>
    </row>
    <row r="21" spans="2:10" x14ac:dyDescent="0.2">
      <c r="B21" s="6"/>
      <c r="C21" s="12">
        <v>13</v>
      </c>
      <c r="D21" s="10"/>
      <c r="E21" s="10">
        <v>8</v>
      </c>
      <c r="F21" s="19">
        <v>0.5</v>
      </c>
      <c r="G21" s="10"/>
      <c r="H21" s="10"/>
      <c r="I21" s="10"/>
      <c r="J21" s="11"/>
    </row>
    <row r="22" spans="2:10" x14ac:dyDescent="0.2">
      <c r="B22" s="6"/>
      <c r="C22" s="12">
        <v>14</v>
      </c>
      <c r="D22" s="10"/>
      <c r="E22" s="10">
        <v>9</v>
      </c>
      <c r="F22" s="19">
        <v>0</v>
      </c>
      <c r="G22" s="10"/>
      <c r="H22" s="10"/>
      <c r="I22" s="10"/>
      <c r="J22" s="11"/>
    </row>
    <row r="23" spans="2:10" x14ac:dyDescent="0.2">
      <c r="B23" s="6"/>
      <c r="C23" s="12">
        <v>15</v>
      </c>
      <c r="D23" s="10"/>
      <c r="E23" s="10">
        <v>10</v>
      </c>
      <c r="F23" s="19">
        <v>1</v>
      </c>
      <c r="G23" s="10"/>
      <c r="H23" s="10"/>
      <c r="I23" s="10"/>
      <c r="J23" s="11"/>
    </row>
    <row r="24" spans="2:10" x14ac:dyDescent="0.2">
      <c r="B24" s="6"/>
      <c r="C24" s="12">
        <v>16</v>
      </c>
      <c r="D24" s="10"/>
      <c r="E24" s="10">
        <v>11</v>
      </c>
      <c r="F24" s="10">
        <f>1/5*2</f>
        <v>0.4</v>
      </c>
      <c r="G24" s="10"/>
      <c r="H24" s="10"/>
      <c r="I24" s="10"/>
      <c r="J24" s="11"/>
    </row>
    <row r="25" spans="2:10" x14ac:dyDescent="0.2">
      <c r="B25" s="6"/>
      <c r="C25" s="12">
        <v>17</v>
      </c>
      <c r="D25" s="10"/>
      <c r="E25" s="10">
        <v>12</v>
      </c>
      <c r="F25" s="19">
        <v>0</v>
      </c>
      <c r="G25" s="10"/>
      <c r="H25" s="10"/>
      <c r="I25" s="10"/>
      <c r="J25" s="11"/>
    </row>
    <row r="26" spans="2:10" x14ac:dyDescent="0.2">
      <c r="B26" s="6"/>
      <c r="C26" s="12">
        <v>18</v>
      </c>
      <c r="D26" s="10"/>
      <c r="E26" s="10">
        <v>13</v>
      </c>
      <c r="F26" s="19">
        <v>1</v>
      </c>
      <c r="G26" s="10"/>
      <c r="H26" s="10"/>
      <c r="I26" s="10"/>
      <c r="J26" s="11"/>
    </row>
    <row r="27" spans="2:10" x14ac:dyDescent="0.2">
      <c r="B27" s="6"/>
      <c r="C27" s="12">
        <v>19</v>
      </c>
      <c r="D27" s="10"/>
      <c r="E27" s="10">
        <v>14</v>
      </c>
      <c r="F27" s="19">
        <v>1</v>
      </c>
      <c r="G27" s="10"/>
      <c r="H27" s="10"/>
      <c r="I27" s="10"/>
      <c r="J27" s="11"/>
    </row>
    <row r="28" spans="2:10" x14ac:dyDescent="0.2">
      <c r="B28" s="6"/>
      <c r="C28" s="12">
        <v>20</v>
      </c>
      <c r="D28" s="10"/>
      <c r="E28" s="10">
        <v>15</v>
      </c>
      <c r="F28" s="19">
        <v>1</v>
      </c>
      <c r="G28" s="10"/>
      <c r="H28" s="10"/>
      <c r="I28" s="10"/>
      <c r="J28" s="11"/>
    </row>
    <row r="29" spans="2:10" x14ac:dyDescent="0.2">
      <c r="B29" s="6"/>
      <c r="C29" s="12">
        <v>21</v>
      </c>
      <c r="D29" s="10"/>
      <c r="E29" s="10">
        <v>16</v>
      </c>
      <c r="F29" s="19">
        <v>0.25</v>
      </c>
      <c r="G29" s="10"/>
      <c r="H29" s="10"/>
      <c r="I29" s="10"/>
      <c r="J29" s="11"/>
    </row>
    <row r="30" spans="2:10" x14ac:dyDescent="0.2">
      <c r="B30" s="6"/>
      <c r="C30" s="12">
        <v>22</v>
      </c>
      <c r="D30" s="10"/>
      <c r="E30" s="10">
        <v>17</v>
      </c>
      <c r="F30" s="14">
        <f>1/3</f>
        <v>0.33333333333333331</v>
      </c>
      <c r="G30" s="10"/>
      <c r="H30" s="10"/>
      <c r="I30" s="10"/>
      <c r="J30" s="11"/>
    </row>
    <row r="31" spans="2:10" x14ac:dyDescent="0.2">
      <c r="B31" s="6"/>
      <c r="C31" s="12">
        <v>23</v>
      </c>
      <c r="D31" s="10"/>
      <c r="E31" s="10">
        <v>18</v>
      </c>
      <c r="F31" s="19">
        <v>0</v>
      </c>
      <c r="G31" s="10"/>
      <c r="H31" s="10"/>
      <c r="I31" s="10"/>
      <c r="J31" s="11"/>
    </row>
    <row r="32" spans="2:10" x14ac:dyDescent="0.2">
      <c r="B32" s="6"/>
      <c r="C32" s="12">
        <v>24</v>
      </c>
      <c r="D32" s="10"/>
      <c r="E32" s="10">
        <v>19</v>
      </c>
      <c r="F32" s="19">
        <v>0.25</v>
      </c>
      <c r="G32" s="10"/>
      <c r="H32" s="10"/>
      <c r="I32" s="10"/>
      <c r="J32" s="11"/>
    </row>
    <row r="33" spans="2:10" x14ac:dyDescent="0.2">
      <c r="B33" s="6"/>
      <c r="C33" s="12">
        <v>25</v>
      </c>
      <c r="D33" s="10"/>
      <c r="E33" s="10">
        <v>20</v>
      </c>
      <c r="F33" s="19">
        <v>0.25</v>
      </c>
      <c r="G33" s="10"/>
      <c r="H33" s="10"/>
      <c r="I33" s="10"/>
      <c r="J33" s="11"/>
    </row>
    <row r="34" spans="2:10" x14ac:dyDescent="0.2">
      <c r="B34" s="6"/>
      <c r="C34" s="12"/>
      <c r="D34" s="10"/>
      <c r="E34" s="8" t="s">
        <v>4</v>
      </c>
      <c r="F34" s="15">
        <f>SUM(F14:F33)</f>
        <v>10.483333333333334</v>
      </c>
      <c r="G34" s="10"/>
      <c r="H34" s="10"/>
      <c r="I34" s="10"/>
      <c r="J34" s="11"/>
    </row>
    <row r="35" spans="2:10" x14ac:dyDescent="0.2">
      <c r="B35" s="6"/>
      <c r="C35" s="12"/>
      <c r="D35" s="10"/>
      <c r="E35" s="10"/>
      <c r="F35" s="10"/>
      <c r="G35" s="10"/>
      <c r="H35" s="10"/>
      <c r="I35" s="10"/>
      <c r="J35" s="11"/>
    </row>
    <row r="36" spans="2:10" x14ac:dyDescent="0.2">
      <c r="B36" s="6"/>
      <c r="C36" s="12"/>
      <c r="D36" s="10"/>
      <c r="E36" s="9" t="s">
        <v>5</v>
      </c>
      <c r="F36" s="10"/>
      <c r="G36" s="10"/>
      <c r="H36" s="10"/>
      <c r="I36" s="10"/>
      <c r="J36" s="11"/>
    </row>
    <row r="37" spans="2:10" x14ac:dyDescent="0.2">
      <c r="B37" s="6"/>
      <c r="C37" s="12"/>
      <c r="D37" s="10"/>
      <c r="E37" s="10"/>
      <c r="F37" s="10"/>
      <c r="G37" s="10"/>
      <c r="H37" s="10"/>
      <c r="I37" s="10"/>
      <c r="J37" s="11"/>
    </row>
    <row r="38" spans="2:10" x14ac:dyDescent="0.2">
      <c r="B38" s="6"/>
      <c r="C38" s="12">
        <v>26</v>
      </c>
      <c r="D38" s="10"/>
      <c r="E38" s="10">
        <v>1</v>
      </c>
      <c r="F38">
        <v>0</v>
      </c>
      <c r="G38" s="10"/>
      <c r="H38" s="10"/>
      <c r="I38" s="10"/>
      <c r="J38" s="11"/>
    </row>
    <row r="39" spans="2:10" x14ac:dyDescent="0.2">
      <c r="B39" s="6"/>
      <c r="C39" s="12">
        <v>27</v>
      </c>
      <c r="D39" s="10"/>
      <c r="E39" s="10">
        <v>2</v>
      </c>
      <c r="F39" s="10">
        <v>0</v>
      </c>
      <c r="G39" s="10"/>
      <c r="H39" s="10"/>
      <c r="I39" s="10"/>
      <c r="J39" s="11"/>
    </row>
    <row r="40" spans="2:10" x14ac:dyDescent="0.2">
      <c r="B40" s="6"/>
      <c r="C40" s="12">
        <v>28</v>
      </c>
      <c r="D40" s="10"/>
      <c r="E40" s="10">
        <v>3</v>
      </c>
      <c r="F40" s="10">
        <v>1</v>
      </c>
      <c r="G40" s="10"/>
      <c r="H40" s="10"/>
      <c r="I40" s="10"/>
      <c r="J40" s="11"/>
    </row>
    <row r="41" spans="2:10" x14ac:dyDescent="0.2">
      <c r="B41" s="6"/>
      <c r="C41" s="12">
        <v>29</v>
      </c>
      <c r="D41" s="10"/>
      <c r="E41" s="10">
        <v>4</v>
      </c>
      <c r="F41" s="19">
        <v>0</v>
      </c>
      <c r="G41" s="10"/>
      <c r="H41" s="10"/>
      <c r="I41" s="10"/>
      <c r="J41" s="11"/>
    </row>
    <row r="42" spans="2:10" x14ac:dyDescent="0.2">
      <c r="B42" s="6"/>
      <c r="C42" s="12">
        <v>30</v>
      </c>
      <c r="D42" s="10"/>
      <c r="E42" s="10">
        <v>5</v>
      </c>
      <c r="F42" s="19">
        <v>1</v>
      </c>
      <c r="G42" s="10"/>
      <c r="H42" s="10"/>
      <c r="I42" s="10"/>
      <c r="J42" s="11"/>
    </row>
    <row r="43" spans="2:10" x14ac:dyDescent="0.2">
      <c r="B43" s="6"/>
      <c r="C43" s="12">
        <v>31</v>
      </c>
      <c r="D43" s="10"/>
      <c r="E43" s="10">
        <v>6</v>
      </c>
      <c r="F43" s="19">
        <v>1</v>
      </c>
      <c r="G43" s="10"/>
      <c r="H43" s="10"/>
      <c r="I43" s="10"/>
      <c r="J43" s="11"/>
    </row>
    <row r="44" spans="2:10" x14ac:dyDescent="0.2">
      <c r="B44" s="6"/>
      <c r="C44" s="12">
        <v>32</v>
      </c>
      <c r="D44" s="10"/>
      <c r="E44" s="10">
        <v>7</v>
      </c>
      <c r="F44" s="19">
        <v>0</v>
      </c>
      <c r="G44" s="10"/>
      <c r="H44" s="10"/>
      <c r="I44" s="10"/>
      <c r="J44" s="11"/>
    </row>
    <row r="45" spans="2:10" x14ac:dyDescent="0.2">
      <c r="B45" s="6"/>
      <c r="C45" s="12">
        <v>33</v>
      </c>
      <c r="D45" s="10"/>
      <c r="E45" s="10">
        <v>8</v>
      </c>
      <c r="F45" s="19">
        <v>0</v>
      </c>
      <c r="G45" s="10"/>
      <c r="H45" s="10"/>
      <c r="I45" s="10"/>
      <c r="J45" s="11"/>
    </row>
    <row r="46" spans="2:10" x14ac:dyDescent="0.2">
      <c r="B46" s="6"/>
      <c r="C46" s="12">
        <v>34</v>
      </c>
      <c r="D46" s="10"/>
      <c r="E46" s="10">
        <v>9</v>
      </c>
      <c r="F46" s="19">
        <v>0.5</v>
      </c>
      <c r="G46" s="10"/>
      <c r="H46" s="10"/>
      <c r="I46" s="10"/>
      <c r="J46" s="11"/>
    </row>
    <row r="47" spans="2:10" x14ac:dyDescent="0.2">
      <c r="B47" s="6"/>
      <c r="C47" s="12"/>
      <c r="D47" s="10"/>
      <c r="E47" s="8" t="s">
        <v>4</v>
      </c>
      <c r="F47" s="9">
        <f>SUM(F38:F46)</f>
        <v>3.5</v>
      </c>
      <c r="G47" s="10"/>
      <c r="H47" s="10"/>
      <c r="I47" s="10"/>
      <c r="J47" s="11"/>
    </row>
    <row r="48" spans="2:10" x14ac:dyDescent="0.2">
      <c r="B48" s="6"/>
      <c r="C48" s="12"/>
      <c r="D48" s="10"/>
      <c r="E48" s="10"/>
      <c r="F48" s="10"/>
      <c r="G48" s="10"/>
      <c r="H48" s="10"/>
      <c r="I48" s="10"/>
      <c r="J48" s="11"/>
    </row>
    <row r="49" spans="2:10" x14ac:dyDescent="0.2">
      <c r="B49" s="6"/>
      <c r="C49" s="12"/>
      <c r="D49" s="10"/>
      <c r="E49" s="9" t="s">
        <v>7</v>
      </c>
      <c r="F49" s="10"/>
      <c r="G49" s="10"/>
      <c r="H49" s="10"/>
      <c r="I49" s="10"/>
      <c r="J49" s="11"/>
    </row>
    <row r="50" spans="2:10" x14ac:dyDescent="0.2">
      <c r="B50" s="6"/>
      <c r="C50" s="12"/>
      <c r="D50" s="10"/>
      <c r="E50" s="9"/>
      <c r="F50" s="10"/>
      <c r="G50" s="10"/>
      <c r="H50" s="10"/>
      <c r="I50" s="10"/>
      <c r="J50" s="11"/>
    </row>
    <row r="51" spans="2:10" x14ac:dyDescent="0.2">
      <c r="B51" s="6"/>
      <c r="C51" s="12">
        <v>35</v>
      </c>
      <c r="D51" s="10"/>
      <c r="E51" s="10">
        <v>1</v>
      </c>
      <c r="F51" s="10">
        <f>1/8*7</f>
        <v>0.875</v>
      </c>
      <c r="G51" s="10"/>
      <c r="H51" s="10"/>
      <c r="I51" s="10"/>
      <c r="J51" s="11"/>
    </row>
    <row r="52" spans="2:10" x14ac:dyDescent="0.2">
      <c r="B52" s="6"/>
      <c r="C52" s="12">
        <v>36</v>
      </c>
      <c r="D52" s="10"/>
      <c r="E52" s="10">
        <v>2</v>
      </c>
      <c r="F52" s="10">
        <v>0.8</v>
      </c>
      <c r="G52" s="10"/>
      <c r="H52" s="10"/>
      <c r="I52" s="10"/>
      <c r="J52" s="11"/>
    </row>
    <row r="53" spans="2:10" x14ac:dyDescent="0.2">
      <c r="B53" s="6"/>
      <c r="C53" s="12">
        <v>37</v>
      </c>
      <c r="D53" s="10"/>
      <c r="E53" s="10">
        <v>3</v>
      </c>
      <c r="F53" s="10">
        <v>1</v>
      </c>
      <c r="G53" s="10"/>
      <c r="H53" s="10"/>
      <c r="I53" s="10"/>
      <c r="J53" s="11"/>
    </row>
    <row r="54" spans="2:10" x14ac:dyDescent="0.2">
      <c r="B54" s="6"/>
      <c r="C54" s="12">
        <v>38</v>
      </c>
      <c r="D54" s="10"/>
      <c r="E54" s="10">
        <v>4</v>
      </c>
      <c r="F54" s="10">
        <v>0</v>
      </c>
      <c r="G54" s="10"/>
      <c r="H54" s="10"/>
      <c r="I54" s="10"/>
      <c r="J54" s="11"/>
    </row>
    <row r="55" spans="2:10" x14ac:dyDescent="0.2">
      <c r="B55" s="6"/>
      <c r="C55" s="12">
        <v>39</v>
      </c>
      <c r="D55" s="10"/>
      <c r="E55" s="10">
        <v>5</v>
      </c>
      <c r="F55" s="19">
        <v>0.5</v>
      </c>
      <c r="G55" s="10"/>
      <c r="H55" s="10"/>
      <c r="I55" s="10"/>
      <c r="J55" s="11"/>
    </row>
    <row r="56" spans="2:10" x14ac:dyDescent="0.2">
      <c r="B56" s="6"/>
      <c r="C56" s="12">
        <v>40</v>
      </c>
      <c r="D56" s="10"/>
      <c r="E56" s="10">
        <v>6</v>
      </c>
      <c r="F56" s="19">
        <v>0.5</v>
      </c>
      <c r="G56" s="10"/>
      <c r="H56" s="10"/>
      <c r="I56" s="10"/>
      <c r="J56" s="11"/>
    </row>
    <row r="57" spans="2:10" x14ac:dyDescent="0.2">
      <c r="B57" s="6"/>
      <c r="C57" s="12">
        <v>41</v>
      </c>
      <c r="D57" s="10"/>
      <c r="E57" s="10">
        <v>7</v>
      </c>
      <c r="F57" s="19">
        <v>0</v>
      </c>
      <c r="G57" s="10"/>
      <c r="H57" s="10"/>
      <c r="I57" s="10"/>
      <c r="J57" s="11"/>
    </row>
    <row r="58" spans="2:10" x14ac:dyDescent="0.2">
      <c r="B58" s="6"/>
      <c r="C58" s="12">
        <v>42</v>
      </c>
      <c r="D58" s="10"/>
      <c r="E58" s="10">
        <v>8</v>
      </c>
      <c r="F58" s="19">
        <v>0</v>
      </c>
      <c r="G58" s="10"/>
      <c r="H58" s="10"/>
      <c r="I58" s="10"/>
      <c r="J58" s="11"/>
    </row>
    <row r="59" spans="2:10" x14ac:dyDescent="0.2">
      <c r="B59" s="6"/>
      <c r="C59" s="12">
        <v>43</v>
      </c>
      <c r="D59" s="10"/>
      <c r="E59" s="10">
        <v>9</v>
      </c>
      <c r="F59" s="19">
        <v>0.5</v>
      </c>
      <c r="G59" s="10"/>
      <c r="H59" s="10"/>
      <c r="I59" s="10"/>
      <c r="J59" s="11"/>
    </row>
    <row r="60" spans="2:10" x14ac:dyDescent="0.2">
      <c r="B60" s="6"/>
      <c r="C60" s="12">
        <v>44</v>
      </c>
      <c r="D60" s="10"/>
      <c r="E60" s="10">
        <v>10</v>
      </c>
      <c r="F60" s="19">
        <v>1</v>
      </c>
      <c r="G60" s="10"/>
      <c r="H60" s="10"/>
      <c r="I60" s="10"/>
      <c r="J60" s="11"/>
    </row>
    <row r="61" spans="2:10" x14ac:dyDescent="0.2">
      <c r="B61" s="6"/>
      <c r="C61" s="12">
        <v>45</v>
      </c>
      <c r="D61" s="10"/>
      <c r="E61" s="10">
        <v>11</v>
      </c>
      <c r="F61" s="19">
        <v>1</v>
      </c>
      <c r="G61" s="10"/>
      <c r="H61" s="10"/>
      <c r="I61" s="10"/>
      <c r="J61" s="11"/>
    </row>
    <row r="62" spans="2:10" x14ac:dyDescent="0.2">
      <c r="B62" s="6"/>
      <c r="C62" s="12">
        <v>46</v>
      </c>
      <c r="D62" s="10"/>
      <c r="E62" s="10">
        <v>12</v>
      </c>
      <c r="F62" s="26">
        <v>1</v>
      </c>
      <c r="G62" s="10"/>
      <c r="H62" s="10"/>
      <c r="I62" s="10"/>
      <c r="J62" s="11"/>
    </row>
    <row r="63" spans="2:10" x14ac:dyDescent="0.2">
      <c r="B63" s="6"/>
      <c r="C63" s="12">
        <v>47</v>
      </c>
      <c r="D63" s="10"/>
      <c r="E63" s="10">
        <v>13</v>
      </c>
      <c r="F63" s="19">
        <v>1</v>
      </c>
      <c r="G63" s="10"/>
      <c r="H63" s="10"/>
      <c r="I63" s="10"/>
      <c r="J63" s="11"/>
    </row>
    <row r="64" spans="2:10" x14ac:dyDescent="0.2">
      <c r="B64" s="6"/>
      <c r="C64" s="12">
        <v>48</v>
      </c>
      <c r="D64" s="10"/>
      <c r="E64" s="10">
        <v>14</v>
      </c>
      <c r="F64" s="19">
        <v>1</v>
      </c>
      <c r="G64" s="10"/>
      <c r="H64" s="10"/>
      <c r="I64" s="10"/>
      <c r="J64" s="11"/>
    </row>
    <row r="65" spans="2:10" x14ac:dyDescent="0.2">
      <c r="B65" s="6"/>
      <c r="C65" s="12">
        <v>49</v>
      </c>
      <c r="D65" s="10"/>
      <c r="E65" s="10">
        <v>15</v>
      </c>
      <c r="F65" s="19">
        <v>0</v>
      </c>
      <c r="G65" s="10"/>
      <c r="H65" s="10"/>
      <c r="I65" s="10"/>
      <c r="J65" s="11"/>
    </row>
    <row r="66" spans="2:10" x14ac:dyDescent="0.2">
      <c r="B66" s="6"/>
      <c r="C66" s="12">
        <v>50</v>
      </c>
      <c r="D66" s="10"/>
      <c r="E66" s="10">
        <v>16</v>
      </c>
      <c r="F66" s="19">
        <v>1</v>
      </c>
      <c r="G66" s="10"/>
      <c r="H66" s="10"/>
      <c r="I66" s="10"/>
      <c r="J66" s="11"/>
    </row>
    <row r="67" spans="2:10" x14ac:dyDescent="0.2">
      <c r="B67" s="6"/>
      <c r="C67" s="12">
        <v>51</v>
      </c>
      <c r="D67" s="10"/>
      <c r="E67" s="10">
        <v>17</v>
      </c>
      <c r="F67" s="19">
        <v>0</v>
      </c>
      <c r="G67" s="10"/>
      <c r="H67" s="10"/>
      <c r="I67" s="10"/>
      <c r="J67" s="11"/>
    </row>
    <row r="68" spans="2:10" x14ac:dyDescent="0.2">
      <c r="B68" s="6"/>
      <c r="C68" s="12"/>
      <c r="D68" s="10"/>
      <c r="E68" s="8" t="s">
        <v>4</v>
      </c>
      <c r="F68" s="15">
        <f>SUM(F51:F67)</f>
        <v>10.175000000000001</v>
      </c>
      <c r="G68" s="10"/>
      <c r="H68" s="10"/>
      <c r="I68" s="10"/>
      <c r="J68" s="11"/>
    </row>
    <row r="69" spans="2:10" x14ac:dyDescent="0.2">
      <c r="B69" s="6"/>
      <c r="C69" s="12"/>
      <c r="D69" s="10"/>
      <c r="E69" s="10"/>
      <c r="F69" s="10"/>
      <c r="G69" s="10"/>
      <c r="H69" s="10"/>
      <c r="I69" s="10"/>
      <c r="J69" s="11"/>
    </row>
    <row r="70" spans="2:10" x14ac:dyDescent="0.2">
      <c r="B70" s="6"/>
      <c r="C70" s="12"/>
      <c r="D70" s="10"/>
      <c r="E70" s="9" t="s">
        <v>6</v>
      </c>
      <c r="F70" s="10"/>
      <c r="G70" s="10"/>
      <c r="H70" s="10"/>
      <c r="I70" s="10"/>
      <c r="J70" s="11"/>
    </row>
    <row r="71" spans="2:10" x14ac:dyDescent="0.2">
      <c r="B71" s="6"/>
      <c r="C71" s="12"/>
      <c r="D71" s="10"/>
      <c r="E71" s="10"/>
      <c r="F71" s="10"/>
      <c r="G71" s="10"/>
      <c r="H71" s="10"/>
      <c r="I71" s="10"/>
      <c r="J71" s="11"/>
    </row>
    <row r="72" spans="2:10" x14ac:dyDescent="0.2">
      <c r="B72" s="6"/>
      <c r="C72" s="12">
        <v>52</v>
      </c>
      <c r="D72" s="10"/>
      <c r="E72" s="10">
        <v>1</v>
      </c>
      <c r="F72" s="10">
        <v>0.3</v>
      </c>
      <c r="G72" s="10"/>
      <c r="H72" s="10"/>
      <c r="I72" s="10"/>
      <c r="J72" s="11"/>
    </row>
    <row r="73" spans="2:10" x14ac:dyDescent="0.2">
      <c r="B73" s="6"/>
      <c r="C73" s="12">
        <v>53</v>
      </c>
      <c r="D73" s="10"/>
      <c r="E73" s="10">
        <v>2</v>
      </c>
      <c r="F73" s="10">
        <v>0</v>
      </c>
      <c r="G73" s="10"/>
      <c r="H73" s="10"/>
      <c r="I73" s="10"/>
      <c r="J73" s="11"/>
    </row>
    <row r="74" spans="2:10" x14ac:dyDescent="0.2">
      <c r="B74" s="6"/>
      <c r="C74" s="12">
        <v>54</v>
      </c>
      <c r="D74" s="10"/>
      <c r="E74" s="10">
        <v>3</v>
      </c>
      <c r="F74" s="10">
        <v>0</v>
      </c>
      <c r="G74" s="10"/>
      <c r="H74" s="10"/>
      <c r="I74" s="10"/>
      <c r="J74" s="11"/>
    </row>
    <row r="75" spans="2:10" x14ac:dyDescent="0.2">
      <c r="B75" s="6"/>
      <c r="C75" s="12">
        <v>55</v>
      </c>
      <c r="D75" s="10"/>
      <c r="E75" s="10">
        <v>4</v>
      </c>
      <c r="F75" s="19">
        <v>0</v>
      </c>
      <c r="G75" s="10"/>
      <c r="H75" s="10"/>
      <c r="I75" s="10"/>
      <c r="J75" s="11"/>
    </row>
    <row r="76" spans="2:10" x14ac:dyDescent="0.2">
      <c r="B76" s="6"/>
      <c r="C76" s="12">
        <v>56</v>
      </c>
      <c r="D76" s="10"/>
      <c r="E76" s="10">
        <v>5</v>
      </c>
      <c r="F76" s="19">
        <v>0</v>
      </c>
      <c r="G76" s="10"/>
      <c r="H76" s="10"/>
      <c r="I76" s="10"/>
      <c r="J76" s="11"/>
    </row>
    <row r="77" spans="2:10" x14ac:dyDescent="0.2">
      <c r="B77" s="6"/>
      <c r="C77" s="12">
        <v>57</v>
      </c>
      <c r="D77" s="10"/>
      <c r="E77" s="10">
        <v>6</v>
      </c>
      <c r="F77" s="19">
        <v>0</v>
      </c>
      <c r="G77" s="10"/>
      <c r="H77" s="10"/>
      <c r="I77" s="10"/>
      <c r="J77" s="11"/>
    </row>
    <row r="78" spans="2:10" x14ac:dyDescent="0.2">
      <c r="B78" s="6"/>
      <c r="C78" s="12">
        <v>58</v>
      </c>
      <c r="D78" s="10"/>
      <c r="E78" s="10">
        <v>7</v>
      </c>
      <c r="F78" s="19">
        <v>0.5</v>
      </c>
      <c r="G78" s="10"/>
      <c r="H78" s="10"/>
      <c r="I78" s="10"/>
      <c r="J78" s="11"/>
    </row>
    <row r="79" spans="2:10" x14ac:dyDescent="0.2">
      <c r="B79" s="6"/>
      <c r="C79" s="12">
        <v>59</v>
      </c>
      <c r="D79" s="10"/>
      <c r="E79" s="10">
        <v>8</v>
      </c>
      <c r="F79" s="19">
        <v>0</v>
      </c>
      <c r="G79" s="10"/>
      <c r="H79" s="10"/>
      <c r="I79" s="10"/>
      <c r="J79" s="11"/>
    </row>
    <row r="80" spans="2:10" x14ac:dyDescent="0.2">
      <c r="B80" s="6"/>
      <c r="C80" s="12">
        <v>60</v>
      </c>
      <c r="D80" s="10"/>
      <c r="E80" s="10">
        <v>9</v>
      </c>
      <c r="F80" s="19">
        <v>1</v>
      </c>
      <c r="G80" s="10"/>
      <c r="H80" s="10"/>
      <c r="I80" s="10"/>
      <c r="J80" s="11"/>
    </row>
    <row r="81" spans="2:10" x14ac:dyDescent="0.2">
      <c r="B81" s="6"/>
      <c r="C81" s="12">
        <v>61</v>
      </c>
      <c r="D81" s="10"/>
      <c r="E81" s="10">
        <v>10</v>
      </c>
      <c r="F81" s="19">
        <v>1</v>
      </c>
      <c r="G81" s="10"/>
      <c r="H81" s="10"/>
      <c r="I81" s="10"/>
      <c r="J81" s="11"/>
    </row>
    <row r="82" spans="2:10" x14ac:dyDescent="0.2">
      <c r="B82" s="6"/>
      <c r="C82" s="12">
        <v>62</v>
      </c>
      <c r="D82" s="10"/>
      <c r="E82" s="10">
        <v>11</v>
      </c>
      <c r="F82" s="19">
        <v>0</v>
      </c>
      <c r="G82" s="10"/>
      <c r="H82" s="10"/>
      <c r="I82" s="10"/>
      <c r="J82" s="11"/>
    </row>
    <row r="83" spans="2:10" x14ac:dyDescent="0.2">
      <c r="B83" s="6"/>
      <c r="C83" s="12">
        <v>63</v>
      </c>
      <c r="D83" s="10"/>
      <c r="E83" s="10">
        <v>12</v>
      </c>
      <c r="F83" s="19">
        <v>0.5</v>
      </c>
      <c r="G83" s="10"/>
      <c r="H83" s="10"/>
      <c r="I83" s="10"/>
      <c r="J83" s="11"/>
    </row>
    <row r="84" spans="2:10" x14ac:dyDescent="0.2">
      <c r="B84" s="6"/>
      <c r="C84" s="12">
        <v>64</v>
      </c>
      <c r="D84" s="10"/>
      <c r="E84" s="10">
        <v>13</v>
      </c>
      <c r="F84" s="19">
        <v>1</v>
      </c>
      <c r="G84" s="10"/>
      <c r="H84" s="10"/>
      <c r="I84" s="10"/>
      <c r="J84" s="11"/>
    </row>
    <row r="85" spans="2:10" x14ac:dyDescent="0.2">
      <c r="B85" s="6"/>
      <c r="C85" s="10"/>
      <c r="D85" s="10"/>
      <c r="E85" s="8" t="s">
        <v>4</v>
      </c>
      <c r="F85" s="15">
        <f>SUM(F72:F84)</f>
        <v>4.3</v>
      </c>
      <c r="G85" s="10"/>
      <c r="H85" s="10"/>
      <c r="I85" s="10"/>
      <c r="J85" s="11"/>
    </row>
    <row r="86" spans="2:10" ht="16" thickBot="1" x14ac:dyDescent="0.25">
      <c r="B86" s="16"/>
      <c r="C86" s="17"/>
      <c r="D86" s="17"/>
      <c r="E86" s="17"/>
      <c r="F86" s="17"/>
      <c r="G86" s="17"/>
      <c r="H86" s="17"/>
      <c r="I86" s="17"/>
      <c r="J86" s="18"/>
    </row>
    <row r="87" spans="2:10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91"/>
  <sheetViews>
    <sheetView showGridLines="0" tabSelected="1" topLeftCell="A71" workbookViewId="0">
      <selection activeCell="H83" sqref="H83"/>
    </sheetView>
  </sheetViews>
  <sheetFormatPr baseColWidth="10" defaultColWidth="8.83203125" defaultRowHeight="15" x14ac:dyDescent="0.2"/>
  <cols>
    <col min="2" max="2" width="3.33203125" customWidth="1"/>
    <col min="3" max="3" width="12.33203125" bestFit="1" customWidth="1"/>
    <col min="9" max="9" width="3.5" customWidth="1"/>
  </cols>
  <sheetData>
    <row r="1" spans="2:9" ht="16" thickBot="1" x14ac:dyDescent="0.25"/>
    <row r="2" spans="2:9" ht="16" thickTop="1" x14ac:dyDescent="0.2">
      <c r="B2" s="3"/>
      <c r="C2" s="4"/>
      <c r="D2" s="4"/>
      <c r="E2" s="4"/>
      <c r="F2" s="4"/>
      <c r="G2" s="4"/>
      <c r="H2" s="4"/>
      <c r="I2" s="5"/>
    </row>
    <row r="3" spans="2:9" x14ac:dyDescent="0.2">
      <c r="B3" s="6"/>
      <c r="C3" s="7" t="s">
        <v>14</v>
      </c>
      <c r="D3" s="8"/>
      <c r="E3" s="9" t="s">
        <v>2</v>
      </c>
      <c r="F3" s="10"/>
      <c r="G3" s="10"/>
      <c r="H3" s="10"/>
      <c r="I3" s="11"/>
    </row>
    <row r="4" spans="2:9" x14ac:dyDescent="0.2">
      <c r="B4" s="6"/>
      <c r="C4" s="10"/>
      <c r="D4" s="10"/>
      <c r="E4" s="10"/>
      <c r="F4" s="10"/>
      <c r="G4" s="10"/>
      <c r="H4" s="10"/>
      <c r="I4" s="11"/>
    </row>
    <row r="5" spans="2:9" x14ac:dyDescent="0.2">
      <c r="B5" s="6"/>
      <c r="C5" s="12">
        <v>1</v>
      </c>
      <c r="D5" s="10"/>
      <c r="E5" s="10">
        <v>1</v>
      </c>
      <c r="F5" s="10">
        <v>0</v>
      </c>
      <c r="G5" s="10"/>
      <c r="H5" s="10"/>
      <c r="I5" s="11"/>
    </row>
    <row r="6" spans="2:9" x14ac:dyDescent="0.2">
      <c r="B6" s="6"/>
      <c r="C6" s="12">
        <v>2</v>
      </c>
      <c r="D6" s="10"/>
      <c r="E6" s="10">
        <v>2</v>
      </c>
      <c r="F6" s="10">
        <v>1</v>
      </c>
      <c r="G6" s="10"/>
      <c r="H6" s="10"/>
      <c r="I6" s="11"/>
    </row>
    <row r="7" spans="2:9" x14ac:dyDescent="0.2">
      <c r="B7" s="6"/>
      <c r="C7" s="12">
        <v>3</v>
      </c>
      <c r="D7" s="10"/>
      <c r="E7" s="10">
        <v>3</v>
      </c>
      <c r="F7" s="10">
        <v>1</v>
      </c>
      <c r="G7" s="10"/>
      <c r="H7" s="10"/>
      <c r="I7" s="11"/>
    </row>
    <row r="8" spans="2:9" x14ac:dyDescent="0.2">
      <c r="B8" s="6"/>
      <c r="C8" s="12">
        <v>4</v>
      </c>
      <c r="D8" s="10"/>
      <c r="E8" s="10">
        <v>4</v>
      </c>
      <c r="F8" s="19">
        <v>1</v>
      </c>
      <c r="G8" s="10"/>
      <c r="H8" s="10"/>
      <c r="I8" s="11"/>
    </row>
    <row r="9" spans="2:9" x14ac:dyDescent="0.2">
      <c r="B9" s="6"/>
      <c r="C9" s="12">
        <v>5</v>
      </c>
      <c r="D9" s="10"/>
      <c r="E9" s="10">
        <v>5</v>
      </c>
      <c r="F9" s="19">
        <v>1</v>
      </c>
      <c r="G9" s="10"/>
      <c r="H9" s="10"/>
      <c r="I9" s="11"/>
    </row>
    <row r="10" spans="2:9" x14ac:dyDescent="0.2">
      <c r="B10" s="6"/>
      <c r="C10" s="12"/>
      <c r="D10" s="10"/>
      <c r="E10" s="8" t="s">
        <v>4</v>
      </c>
      <c r="F10" s="9">
        <f>SUM(F5:F9)</f>
        <v>4</v>
      </c>
      <c r="G10" s="10"/>
      <c r="H10" s="10"/>
      <c r="I10" s="11"/>
    </row>
    <row r="11" spans="2:9" x14ac:dyDescent="0.2">
      <c r="B11" s="6"/>
      <c r="C11" s="12"/>
      <c r="D11" s="10"/>
      <c r="E11" s="10"/>
      <c r="F11" s="10"/>
      <c r="G11" s="10"/>
      <c r="H11" s="10"/>
      <c r="I11" s="11"/>
    </row>
    <row r="12" spans="2:9" x14ac:dyDescent="0.2">
      <c r="B12" s="6"/>
      <c r="C12" s="13"/>
      <c r="D12" s="8"/>
      <c r="E12" s="9" t="s">
        <v>9</v>
      </c>
      <c r="F12" s="10"/>
      <c r="G12" s="10"/>
      <c r="H12" s="10"/>
      <c r="I12" s="11"/>
    </row>
    <row r="13" spans="2:9" x14ac:dyDescent="0.2">
      <c r="B13" s="6"/>
      <c r="C13" s="12"/>
      <c r="D13" s="10"/>
      <c r="E13" s="10"/>
      <c r="F13" s="10"/>
      <c r="G13" s="10"/>
      <c r="H13" s="10"/>
      <c r="I13" s="11"/>
    </row>
    <row r="14" spans="2:9" x14ac:dyDescent="0.2">
      <c r="B14" s="6"/>
      <c r="C14" s="12">
        <v>6</v>
      </c>
      <c r="D14" s="10"/>
      <c r="E14" s="10">
        <v>1</v>
      </c>
      <c r="F14" s="10">
        <v>1</v>
      </c>
      <c r="G14" s="10"/>
      <c r="H14" s="10"/>
      <c r="I14" s="11"/>
    </row>
    <row r="15" spans="2:9" x14ac:dyDescent="0.2">
      <c r="B15" s="6"/>
      <c r="C15" s="12">
        <v>7</v>
      </c>
      <c r="D15" s="10"/>
      <c r="E15" s="10">
        <v>2</v>
      </c>
      <c r="F15" s="10">
        <v>0.5</v>
      </c>
      <c r="G15" s="10"/>
      <c r="H15" s="10"/>
      <c r="I15" s="11"/>
    </row>
    <row r="16" spans="2:9" x14ac:dyDescent="0.2">
      <c r="B16" s="6"/>
      <c r="C16" s="12">
        <v>8</v>
      </c>
      <c r="D16" s="10"/>
      <c r="E16" s="10">
        <v>3</v>
      </c>
      <c r="F16" s="10">
        <v>1</v>
      </c>
      <c r="G16" s="10"/>
      <c r="H16" s="10"/>
      <c r="I16" s="11"/>
    </row>
    <row r="17" spans="2:9" x14ac:dyDescent="0.2">
      <c r="B17" s="6"/>
      <c r="C17" s="12">
        <v>9</v>
      </c>
      <c r="D17" s="10"/>
      <c r="E17" s="10">
        <v>4</v>
      </c>
      <c r="F17" s="19">
        <v>1</v>
      </c>
      <c r="G17" s="10"/>
      <c r="H17" s="10"/>
      <c r="I17" s="11"/>
    </row>
    <row r="18" spans="2:9" x14ac:dyDescent="0.2">
      <c r="B18" s="6"/>
      <c r="C18" s="12">
        <v>10</v>
      </c>
      <c r="D18" s="10"/>
      <c r="E18" s="10">
        <v>5</v>
      </c>
      <c r="F18" s="19">
        <v>0</v>
      </c>
      <c r="G18" s="10"/>
      <c r="H18" s="10"/>
      <c r="I18" s="11"/>
    </row>
    <row r="19" spans="2:9" x14ac:dyDescent="0.2">
      <c r="B19" s="6"/>
      <c r="C19" s="12">
        <v>11</v>
      </c>
      <c r="D19" s="10"/>
      <c r="E19" s="10">
        <v>6</v>
      </c>
      <c r="F19" s="19">
        <v>1</v>
      </c>
      <c r="G19" s="10"/>
      <c r="H19" s="10"/>
      <c r="I19" s="11"/>
    </row>
    <row r="20" spans="2:9" x14ac:dyDescent="0.2">
      <c r="B20" s="6"/>
      <c r="C20" s="12">
        <v>12</v>
      </c>
      <c r="D20" s="10"/>
      <c r="E20" s="10">
        <v>7</v>
      </c>
      <c r="F20" s="19">
        <v>1</v>
      </c>
      <c r="G20" s="10"/>
      <c r="H20" s="10"/>
      <c r="I20" s="11"/>
    </row>
    <row r="21" spans="2:9" x14ac:dyDescent="0.2">
      <c r="B21" s="6"/>
      <c r="C21" s="12">
        <v>13</v>
      </c>
      <c r="D21" s="10"/>
      <c r="E21" s="10">
        <v>8</v>
      </c>
      <c r="F21" s="19">
        <v>0.25</v>
      </c>
      <c r="G21" s="10"/>
      <c r="H21" s="10"/>
      <c r="I21" s="11"/>
    </row>
    <row r="22" spans="2:9" x14ac:dyDescent="0.2">
      <c r="B22" s="6"/>
      <c r="C22" s="12">
        <v>14</v>
      </c>
      <c r="D22" s="10"/>
      <c r="E22" s="10">
        <v>9</v>
      </c>
      <c r="F22" s="27">
        <f>1/3</f>
        <v>0.33333333333333331</v>
      </c>
      <c r="G22" s="10"/>
      <c r="H22" s="10"/>
      <c r="I22" s="11"/>
    </row>
    <row r="23" spans="2:9" x14ac:dyDescent="0.2">
      <c r="B23" s="6"/>
      <c r="C23" s="12">
        <v>15</v>
      </c>
      <c r="D23" s="10"/>
      <c r="E23" s="10">
        <v>10</v>
      </c>
      <c r="F23" s="19">
        <v>0</v>
      </c>
      <c r="G23" s="10"/>
      <c r="H23" s="10"/>
      <c r="I23" s="11"/>
    </row>
    <row r="24" spans="2:9" x14ac:dyDescent="0.2">
      <c r="B24" s="6"/>
      <c r="C24" s="12">
        <v>16</v>
      </c>
      <c r="D24" s="10"/>
      <c r="E24" s="10">
        <v>11</v>
      </c>
      <c r="F24" s="19">
        <v>1</v>
      </c>
      <c r="G24" s="10"/>
      <c r="H24" s="10"/>
      <c r="I24" s="11"/>
    </row>
    <row r="25" spans="2:9" x14ac:dyDescent="0.2">
      <c r="B25" s="6"/>
      <c r="C25" s="12">
        <v>17</v>
      </c>
      <c r="D25" s="10"/>
      <c r="E25" s="10">
        <v>12</v>
      </c>
      <c r="F25" s="19">
        <v>0.5</v>
      </c>
      <c r="G25" s="10"/>
      <c r="H25" s="10"/>
      <c r="I25" s="11"/>
    </row>
    <row r="26" spans="2:9" x14ac:dyDescent="0.2">
      <c r="B26" s="6"/>
      <c r="C26" s="12">
        <v>18</v>
      </c>
      <c r="D26" s="10"/>
      <c r="E26" s="10">
        <v>13</v>
      </c>
      <c r="F26" s="19">
        <v>1</v>
      </c>
      <c r="G26" s="10"/>
      <c r="H26" s="10"/>
      <c r="I26" s="11"/>
    </row>
    <row r="27" spans="2:9" x14ac:dyDescent="0.2">
      <c r="B27" s="6"/>
      <c r="C27" s="12">
        <v>19</v>
      </c>
      <c r="D27" s="10"/>
      <c r="E27" s="10">
        <v>14</v>
      </c>
      <c r="F27" s="19">
        <v>0</v>
      </c>
      <c r="G27" s="10"/>
      <c r="H27" s="10"/>
      <c r="I27" s="11"/>
    </row>
    <row r="28" spans="2:9" x14ac:dyDescent="0.2">
      <c r="B28" s="6"/>
      <c r="C28" s="12"/>
      <c r="D28" s="10"/>
      <c r="E28" s="8" t="s">
        <v>4</v>
      </c>
      <c r="F28" s="15">
        <f>SUM(F14:F27)</f>
        <v>8.5833333333333321</v>
      </c>
      <c r="G28" s="10"/>
      <c r="H28" s="10"/>
      <c r="I28" s="11"/>
    </row>
    <row r="29" spans="2:9" x14ac:dyDescent="0.2">
      <c r="B29" s="6"/>
      <c r="C29" s="12"/>
      <c r="D29" s="10"/>
      <c r="E29" s="10"/>
      <c r="F29" s="10"/>
      <c r="G29" s="10"/>
      <c r="H29" s="10"/>
      <c r="I29" s="11"/>
    </row>
    <row r="30" spans="2:9" x14ac:dyDescent="0.2">
      <c r="B30" s="6"/>
      <c r="C30" s="12"/>
      <c r="D30" s="10"/>
      <c r="E30" s="9" t="s">
        <v>10</v>
      </c>
      <c r="F30" s="10"/>
      <c r="G30" s="10"/>
      <c r="H30" s="10"/>
      <c r="I30" s="11"/>
    </row>
    <row r="31" spans="2:9" x14ac:dyDescent="0.2">
      <c r="B31" s="6"/>
      <c r="C31" s="12"/>
      <c r="D31" s="10"/>
      <c r="E31" s="10"/>
      <c r="F31" s="10"/>
      <c r="G31" s="10"/>
      <c r="H31" s="10"/>
      <c r="I31" s="11"/>
    </row>
    <row r="32" spans="2:9" x14ac:dyDescent="0.2">
      <c r="B32" s="6"/>
      <c r="C32" s="12">
        <v>20</v>
      </c>
      <c r="D32" s="10"/>
      <c r="E32" s="10">
        <v>1</v>
      </c>
      <c r="F32" s="10">
        <v>0.5</v>
      </c>
      <c r="G32" s="10"/>
      <c r="H32" s="10"/>
      <c r="I32" s="11"/>
    </row>
    <row r="33" spans="2:9" x14ac:dyDescent="0.2">
      <c r="B33" s="6"/>
      <c r="C33" s="12">
        <v>21</v>
      </c>
      <c r="D33" s="10"/>
      <c r="E33" s="10">
        <v>2</v>
      </c>
      <c r="F33" s="10">
        <v>0</v>
      </c>
      <c r="G33" s="10"/>
      <c r="H33" s="10"/>
      <c r="I33" s="11"/>
    </row>
    <row r="34" spans="2:9" x14ac:dyDescent="0.2">
      <c r="B34" s="6"/>
      <c r="C34" s="12">
        <v>22</v>
      </c>
      <c r="D34" s="10"/>
      <c r="E34" s="10">
        <v>3</v>
      </c>
      <c r="F34" s="10">
        <v>0</v>
      </c>
      <c r="G34" s="10"/>
      <c r="H34" s="10"/>
      <c r="I34" s="11"/>
    </row>
    <row r="35" spans="2:9" x14ac:dyDescent="0.2">
      <c r="B35" s="6"/>
      <c r="C35" s="12">
        <v>23</v>
      </c>
      <c r="D35" s="10"/>
      <c r="E35" s="10">
        <v>4</v>
      </c>
      <c r="F35" s="19">
        <v>1</v>
      </c>
      <c r="G35" s="10"/>
      <c r="H35" s="10"/>
      <c r="I35" s="11"/>
    </row>
    <row r="36" spans="2:9" x14ac:dyDescent="0.2">
      <c r="B36" s="6"/>
      <c r="C36" s="12">
        <v>24</v>
      </c>
      <c r="D36" s="10"/>
      <c r="E36" s="10">
        <v>5</v>
      </c>
      <c r="F36" s="19">
        <v>1</v>
      </c>
      <c r="G36" s="10"/>
      <c r="H36" s="10"/>
      <c r="I36" s="11"/>
    </row>
    <row r="37" spans="2:9" x14ac:dyDescent="0.2">
      <c r="B37" s="6"/>
      <c r="C37" s="12">
        <v>25</v>
      </c>
      <c r="D37" s="10"/>
      <c r="E37" s="10">
        <v>6</v>
      </c>
      <c r="F37" s="19">
        <v>0</v>
      </c>
      <c r="G37" s="10"/>
      <c r="H37" s="10"/>
      <c r="I37" s="11"/>
    </row>
    <row r="38" spans="2:9" x14ac:dyDescent="0.2">
      <c r="B38" s="6"/>
      <c r="C38" s="12">
        <v>26</v>
      </c>
      <c r="D38" s="10"/>
      <c r="E38" s="10">
        <v>7</v>
      </c>
      <c r="F38" s="19">
        <v>1</v>
      </c>
      <c r="G38" s="10"/>
      <c r="H38" s="10"/>
      <c r="I38" s="11"/>
    </row>
    <row r="39" spans="2:9" x14ac:dyDescent="0.2">
      <c r="B39" s="6"/>
      <c r="C39" s="12">
        <v>27</v>
      </c>
      <c r="D39" s="10"/>
      <c r="E39" s="10">
        <v>8</v>
      </c>
      <c r="F39" s="19">
        <v>0</v>
      </c>
      <c r="G39" s="10"/>
      <c r="H39" s="10"/>
      <c r="I39" s="11"/>
    </row>
    <row r="40" spans="2:9" x14ac:dyDescent="0.2">
      <c r="B40" s="6"/>
      <c r="C40" s="12">
        <v>28</v>
      </c>
      <c r="D40" s="10"/>
      <c r="E40" s="10">
        <v>9</v>
      </c>
      <c r="F40" s="19">
        <v>0.5</v>
      </c>
      <c r="G40" s="10"/>
      <c r="H40" s="10"/>
      <c r="I40" s="11"/>
    </row>
    <row r="41" spans="2:9" x14ac:dyDescent="0.2">
      <c r="B41" s="6"/>
      <c r="C41" s="12">
        <v>29</v>
      </c>
      <c r="D41" s="10"/>
      <c r="E41" s="10">
        <v>10</v>
      </c>
      <c r="F41" s="19">
        <v>1</v>
      </c>
      <c r="G41" s="10"/>
      <c r="H41" s="10"/>
      <c r="I41" s="11"/>
    </row>
    <row r="42" spans="2:9" x14ac:dyDescent="0.2">
      <c r="B42" s="6"/>
      <c r="C42" s="12"/>
      <c r="D42" s="10"/>
      <c r="E42" s="8" t="s">
        <v>4</v>
      </c>
      <c r="F42" s="9">
        <f>SUM(F32:F41)</f>
        <v>5</v>
      </c>
      <c r="G42" s="10"/>
      <c r="H42" s="10"/>
      <c r="I42" s="11"/>
    </row>
    <row r="43" spans="2:9" x14ac:dyDescent="0.2">
      <c r="B43" s="6"/>
      <c r="C43" s="12"/>
      <c r="D43" s="10"/>
      <c r="E43" s="10"/>
      <c r="F43" s="10"/>
      <c r="G43" s="10"/>
      <c r="H43" s="10"/>
      <c r="I43" s="11"/>
    </row>
    <row r="44" spans="2:9" x14ac:dyDescent="0.2">
      <c r="B44" s="6"/>
      <c r="C44" s="12"/>
      <c r="D44" s="10"/>
      <c r="E44" s="9" t="s">
        <v>11</v>
      </c>
      <c r="F44" s="10"/>
      <c r="G44" s="10"/>
      <c r="H44" s="10"/>
      <c r="I44" s="11"/>
    </row>
    <row r="45" spans="2:9" x14ac:dyDescent="0.2">
      <c r="B45" s="6"/>
      <c r="C45" s="12"/>
      <c r="D45" s="10"/>
      <c r="E45" s="9"/>
      <c r="F45" s="10"/>
      <c r="G45" s="10"/>
      <c r="H45" s="10"/>
      <c r="I45" s="11"/>
    </row>
    <row r="46" spans="2:9" x14ac:dyDescent="0.2">
      <c r="B46" s="6"/>
      <c r="C46" s="12">
        <v>30</v>
      </c>
      <c r="D46" s="10"/>
      <c r="E46" s="10">
        <v>1</v>
      </c>
      <c r="F46" s="10">
        <v>0.25</v>
      </c>
      <c r="G46" s="10"/>
      <c r="H46" s="10"/>
      <c r="I46" s="11"/>
    </row>
    <row r="47" spans="2:9" x14ac:dyDescent="0.2">
      <c r="B47" s="6"/>
      <c r="C47" s="12">
        <v>31</v>
      </c>
      <c r="D47" s="10"/>
      <c r="E47" s="10">
        <v>2</v>
      </c>
      <c r="F47" s="10">
        <v>0.25</v>
      </c>
      <c r="G47" s="10"/>
      <c r="H47" s="10"/>
      <c r="I47" s="11"/>
    </row>
    <row r="48" spans="2:9" x14ac:dyDescent="0.2">
      <c r="B48" s="6"/>
      <c r="C48" s="12">
        <v>32</v>
      </c>
      <c r="D48" s="10"/>
      <c r="E48" s="10">
        <v>3</v>
      </c>
      <c r="F48" s="10">
        <v>0</v>
      </c>
      <c r="G48" s="10"/>
      <c r="H48" s="10"/>
      <c r="I48" s="11"/>
    </row>
    <row r="49" spans="2:9" x14ac:dyDescent="0.2">
      <c r="B49" s="6"/>
      <c r="C49" s="12">
        <v>33</v>
      </c>
      <c r="D49" s="10"/>
      <c r="E49" s="10">
        <v>4</v>
      </c>
      <c r="F49" s="19">
        <v>0.5</v>
      </c>
      <c r="G49" s="10"/>
      <c r="H49" s="10"/>
      <c r="I49" s="11"/>
    </row>
    <row r="50" spans="2:9" x14ac:dyDescent="0.2">
      <c r="B50" s="6"/>
      <c r="C50" s="12">
        <v>34</v>
      </c>
      <c r="D50" s="10"/>
      <c r="E50" s="10">
        <v>5</v>
      </c>
      <c r="F50" s="19">
        <v>0.5</v>
      </c>
      <c r="G50" s="10"/>
      <c r="H50" s="10"/>
      <c r="I50" s="11"/>
    </row>
    <row r="51" spans="2:9" x14ac:dyDescent="0.2">
      <c r="B51" s="6"/>
      <c r="C51" s="12">
        <v>35</v>
      </c>
      <c r="D51" s="10"/>
      <c r="E51" s="10">
        <v>6</v>
      </c>
      <c r="F51" s="19">
        <v>0</v>
      </c>
      <c r="G51" s="10"/>
      <c r="H51" s="10"/>
      <c r="I51" s="11"/>
    </row>
    <row r="52" spans="2:9" x14ac:dyDescent="0.2">
      <c r="B52" s="6"/>
      <c r="C52" s="12">
        <v>36</v>
      </c>
      <c r="D52" s="10"/>
      <c r="E52" s="10">
        <v>7</v>
      </c>
      <c r="F52" s="19">
        <v>0</v>
      </c>
      <c r="G52" s="10"/>
      <c r="H52" s="10"/>
      <c r="I52" s="11"/>
    </row>
    <row r="53" spans="2:9" x14ac:dyDescent="0.2">
      <c r="B53" s="6"/>
      <c r="C53" s="12">
        <v>37</v>
      </c>
      <c r="D53" s="10"/>
      <c r="E53" s="10">
        <v>8</v>
      </c>
      <c r="F53" s="19">
        <v>0.5</v>
      </c>
      <c r="G53" s="10"/>
      <c r="H53" s="10"/>
      <c r="I53" s="11"/>
    </row>
    <row r="54" spans="2:9" x14ac:dyDescent="0.2">
      <c r="B54" s="6"/>
      <c r="C54" s="12">
        <v>38</v>
      </c>
      <c r="D54" s="10"/>
      <c r="E54" s="10">
        <v>9</v>
      </c>
      <c r="F54" s="19">
        <v>0</v>
      </c>
      <c r="G54" s="10"/>
      <c r="H54" s="10"/>
      <c r="I54" s="11"/>
    </row>
    <row r="55" spans="2:9" x14ac:dyDescent="0.2">
      <c r="B55" s="6"/>
      <c r="C55" s="12">
        <v>39</v>
      </c>
      <c r="D55" s="10"/>
      <c r="E55" s="10">
        <v>10</v>
      </c>
      <c r="F55" s="19">
        <v>1</v>
      </c>
      <c r="G55" s="10"/>
      <c r="H55" s="10"/>
      <c r="I55" s="11"/>
    </row>
    <row r="56" spans="2:9" x14ac:dyDescent="0.2">
      <c r="B56" s="6"/>
      <c r="C56" s="12">
        <v>40</v>
      </c>
      <c r="D56" s="10"/>
      <c r="E56" s="10">
        <v>11</v>
      </c>
      <c r="F56" s="19">
        <v>0.3</v>
      </c>
      <c r="G56" s="10"/>
      <c r="H56" s="10"/>
      <c r="I56" s="11"/>
    </row>
    <row r="57" spans="2:9" x14ac:dyDescent="0.2">
      <c r="B57" s="6"/>
      <c r="C57" s="12">
        <v>41</v>
      </c>
      <c r="D57" s="10"/>
      <c r="E57" s="10">
        <v>12</v>
      </c>
      <c r="F57" s="26">
        <v>0</v>
      </c>
      <c r="G57" s="10"/>
      <c r="H57" s="10"/>
      <c r="I57" s="11"/>
    </row>
    <row r="58" spans="2:9" x14ac:dyDescent="0.2">
      <c r="B58" s="6"/>
      <c r="C58" s="12">
        <v>42</v>
      </c>
      <c r="D58" s="10"/>
      <c r="E58" s="10">
        <v>13</v>
      </c>
      <c r="F58" s="19">
        <v>0</v>
      </c>
      <c r="G58" s="10"/>
      <c r="H58" s="10"/>
      <c r="I58" s="11"/>
    </row>
    <row r="59" spans="2:9" x14ac:dyDescent="0.2">
      <c r="B59" s="6"/>
      <c r="C59" s="12">
        <v>43</v>
      </c>
      <c r="D59" s="10"/>
      <c r="E59" s="10">
        <v>14</v>
      </c>
      <c r="F59" s="19">
        <v>0</v>
      </c>
      <c r="G59" s="10"/>
      <c r="H59" s="10"/>
      <c r="I59" s="11"/>
    </row>
    <row r="60" spans="2:9" x14ac:dyDescent="0.2">
      <c r="B60" s="6"/>
      <c r="C60" s="12">
        <v>44</v>
      </c>
      <c r="D60" s="10"/>
      <c r="E60" s="10">
        <v>15</v>
      </c>
      <c r="F60" s="19">
        <v>0</v>
      </c>
      <c r="G60" s="10"/>
      <c r="H60" s="10"/>
      <c r="I60" s="11"/>
    </row>
    <row r="61" spans="2:9" x14ac:dyDescent="0.2">
      <c r="B61" s="6"/>
      <c r="C61" s="12">
        <v>45</v>
      </c>
      <c r="D61" s="10"/>
      <c r="E61" s="10">
        <v>16</v>
      </c>
      <c r="F61" s="19">
        <v>0</v>
      </c>
      <c r="G61" s="10"/>
      <c r="H61" s="10"/>
      <c r="I61" s="11"/>
    </row>
    <row r="62" spans="2:9" x14ac:dyDescent="0.2">
      <c r="B62" s="6"/>
      <c r="C62" s="12">
        <v>46</v>
      </c>
      <c r="D62" s="10"/>
      <c r="E62" s="10">
        <v>17</v>
      </c>
      <c r="F62" s="19">
        <v>0</v>
      </c>
      <c r="G62" s="10"/>
      <c r="H62" s="10"/>
      <c r="I62" s="11"/>
    </row>
    <row r="63" spans="2:9" x14ac:dyDescent="0.2">
      <c r="B63" s="6"/>
      <c r="C63" s="12">
        <v>47</v>
      </c>
      <c r="D63" s="10"/>
      <c r="E63" s="10">
        <v>18</v>
      </c>
      <c r="F63" s="19">
        <v>0.5</v>
      </c>
      <c r="G63" s="10"/>
      <c r="H63" s="10"/>
      <c r="I63" s="11"/>
    </row>
    <row r="64" spans="2:9" x14ac:dyDescent="0.2">
      <c r="B64" s="6"/>
      <c r="C64" s="12"/>
      <c r="D64" s="10"/>
      <c r="E64" s="8" t="s">
        <v>4</v>
      </c>
      <c r="F64" s="15">
        <f>SUM(F46:F63)</f>
        <v>3.8</v>
      </c>
      <c r="G64" s="10"/>
      <c r="H64" s="10"/>
      <c r="I64" s="11"/>
    </row>
    <row r="65" spans="2:9" x14ac:dyDescent="0.2">
      <c r="B65" s="6"/>
      <c r="C65" s="12"/>
      <c r="D65" s="10"/>
      <c r="E65" s="10"/>
      <c r="F65" s="10"/>
      <c r="G65" s="10"/>
      <c r="H65" s="10"/>
      <c r="I65" s="11"/>
    </row>
    <row r="66" spans="2:9" x14ac:dyDescent="0.2">
      <c r="B66" s="6"/>
      <c r="C66" s="12"/>
      <c r="D66" s="10"/>
      <c r="E66" s="9" t="s">
        <v>12</v>
      </c>
      <c r="F66" s="10"/>
      <c r="G66" s="10"/>
      <c r="H66" s="10"/>
      <c r="I66" s="11"/>
    </row>
    <row r="67" spans="2:9" x14ac:dyDescent="0.2">
      <c r="B67" s="6"/>
      <c r="C67" s="12"/>
      <c r="D67" s="10"/>
      <c r="E67" s="10"/>
      <c r="F67" s="10"/>
      <c r="G67" s="10"/>
      <c r="H67" s="10"/>
      <c r="I67" s="11"/>
    </row>
    <row r="68" spans="2:9" x14ac:dyDescent="0.2">
      <c r="B68" s="6"/>
      <c r="C68" s="12">
        <v>48</v>
      </c>
      <c r="D68" s="10"/>
      <c r="E68" s="10">
        <v>1</v>
      </c>
      <c r="F68" s="10">
        <v>0</v>
      </c>
      <c r="G68" s="10"/>
      <c r="H68" s="10"/>
      <c r="I68" s="11"/>
    </row>
    <row r="69" spans="2:9" x14ac:dyDescent="0.2">
      <c r="B69" s="6"/>
      <c r="C69" s="12">
        <v>49</v>
      </c>
      <c r="D69" s="10"/>
      <c r="E69" s="10">
        <v>2</v>
      </c>
      <c r="F69" s="10">
        <v>1</v>
      </c>
      <c r="G69" s="10"/>
      <c r="H69" s="10"/>
      <c r="I69" s="11"/>
    </row>
    <row r="70" spans="2:9" x14ac:dyDescent="0.2">
      <c r="B70" s="6"/>
      <c r="C70" s="12">
        <v>50</v>
      </c>
      <c r="D70" s="10"/>
      <c r="E70" s="10">
        <v>3</v>
      </c>
      <c r="F70" s="10">
        <v>1</v>
      </c>
      <c r="G70" s="10"/>
      <c r="H70" s="10"/>
      <c r="I70" s="11"/>
    </row>
    <row r="71" spans="2:9" x14ac:dyDescent="0.2">
      <c r="B71" s="6"/>
      <c r="C71" s="12">
        <v>51</v>
      </c>
      <c r="D71" s="10"/>
      <c r="E71" s="10">
        <v>4</v>
      </c>
      <c r="F71" s="19">
        <v>0</v>
      </c>
      <c r="G71" s="10"/>
      <c r="H71" s="10"/>
      <c r="I71" s="11"/>
    </row>
    <row r="72" spans="2:9" x14ac:dyDescent="0.2">
      <c r="B72" s="6"/>
      <c r="C72" s="12">
        <v>52</v>
      </c>
      <c r="D72" s="10"/>
      <c r="E72" s="10">
        <v>5</v>
      </c>
      <c r="F72" s="19">
        <v>0</v>
      </c>
      <c r="G72" s="10"/>
      <c r="H72" s="10"/>
      <c r="I72" s="11"/>
    </row>
    <row r="73" spans="2:9" x14ac:dyDescent="0.2">
      <c r="B73" s="6"/>
      <c r="C73" s="12">
        <v>53</v>
      </c>
      <c r="D73" s="10"/>
      <c r="E73" s="10">
        <v>6</v>
      </c>
      <c r="F73" s="26">
        <v>1</v>
      </c>
      <c r="G73" s="10"/>
      <c r="H73" s="10"/>
      <c r="I73" s="11"/>
    </row>
    <row r="74" spans="2:9" x14ac:dyDescent="0.2">
      <c r="B74" s="6"/>
      <c r="C74" s="12">
        <v>54</v>
      </c>
      <c r="D74" s="10"/>
      <c r="E74" s="10">
        <v>7</v>
      </c>
      <c r="F74" s="19">
        <v>1</v>
      </c>
      <c r="G74" s="10"/>
      <c r="H74" s="10"/>
      <c r="I74" s="11"/>
    </row>
    <row r="75" spans="2:9" x14ac:dyDescent="0.2">
      <c r="B75" s="6"/>
      <c r="C75" s="12"/>
      <c r="D75" s="10"/>
      <c r="E75" s="8" t="s">
        <v>4</v>
      </c>
      <c r="F75" s="15">
        <f>SUM(F68:F74)</f>
        <v>4</v>
      </c>
      <c r="G75" s="10"/>
      <c r="H75" s="10"/>
      <c r="I75" s="11"/>
    </row>
    <row r="76" spans="2:9" x14ac:dyDescent="0.2">
      <c r="B76" s="6"/>
      <c r="C76" s="12"/>
      <c r="D76" s="10"/>
      <c r="E76" s="10"/>
      <c r="F76" s="10"/>
      <c r="G76" s="10"/>
      <c r="H76" s="10"/>
      <c r="I76" s="11"/>
    </row>
    <row r="77" spans="2:9" x14ac:dyDescent="0.2">
      <c r="B77" s="6"/>
      <c r="C77" s="12"/>
      <c r="D77" s="10"/>
      <c r="E77" s="9" t="s">
        <v>13</v>
      </c>
      <c r="F77" s="10"/>
      <c r="G77" s="10"/>
      <c r="H77" s="10"/>
      <c r="I77" s="11"/>
    </row>
    <row r="78" spans="2:9" x14ac:dyDescent="0.2">
      <c r="B78" s="6"/>
      <c r="C78" s="12"/>
      <c r="D78" s="10"/>
      <c r="E78" s="10"/>
      <c r="F78" s="10"/>
      <c r="G78" s="10"/>
      <c r="H78" s="10"/>
      <c r="I78" s="11"/>
    </row>
    <row r="79" spans="2:9" x14ac:dyDescent="0.2">
      <c r="B79" s="6"/>
      <c r="C79" s="12">
        <v>55</v>
      </c>
      <c r="D79" s="10"/>
      <c r="E79" s="10">
        <v>1</v>
      </c>
      <c r="F79" s="10">
        <v>1</v>
      </c>
      <c r="G79" s="10"/>
      <c r="H79" s="10"/>
      <c r="I79" s="11"/>
    </row>
    <row r="80" spans="2:9" x14ac:dyDescent="0.2">
      <c r="B80" s="6"/>
      <c r="C80" s="12">
        <v>56</v>
      </c>
      <c r="D80" s="10"/>
      <c r="E80" s="10">
        <v>2</v>
      </c>
      <c r="F80" s="10">
        <v>0.4</v>
      </c>
      <c r="G80" s="10"/>
      <c r="H80" s="10"/>
      <c r="I80" s="11"/>
    </row>
    <row r="81" spans="2:9" x14ac:dyDescent="0.2">
      <c r="B81" s="6"/>
      <c r="C81" s="12">
        <v>57</v>
      </c>
      <c r="D81" s="10"/>
      <c r="E81" s="10">
        <v>3</v>
      </c>
      <c r="F81" s="10">
        <v>0</v>
      </c>
      <c r="G81" s="10"/>
      <c r="H81" s="10"/>
      <c r="I81" s="11"/>
    </row>
    <row r="82" spans="2:9" x14ac:dyDescent="0.2">
      <c r="B82" s="6"/>
      <c r="C82" s="12">
        <v>58</v>
      </c>
      <c r="D82" s="10"/>
      <c r="E82" s="10">
        <v>4</v>
      </c>
      <c r="F82" s="19">
        <v>0</v>
      </c>
      <c r="G82" s="10"/>
      <c r="H82" s="10"/>
      <c r="I82" s="11"/>
    </row>
    <row r="83" spans="2:9" x14ac:dyDescent="0.2">
      <c r="B83" s="6"/>
      <c r="C83" s="12">
        <v>59</v>
      </c>
      <c r="D83" s="10"/>
      <c r="E83" s="10">
        <v>5</v>
      </c>
      <c r="F83" s="19">
        <f>1/8*7</f>
        <v>0.875</v>
      </c>
      <c r="G83" s="10"/>
      <c r="H83" s="10"/>
      <c r="I83" s="11"/>
    </row>
    <row r="84" spans="2:9" x14ac:dyDescent="0.2">
      <c r="B84" s="6"/>
      <c r="C84" s="12">
        <v>60</v>
      </c>
      <c r="D84" s="10"/>
      <c r="E84" s="10">
        <v>6</v>
      </c>
      <c r="F84" s="19">
        <v>0.8</v>
      </c>
      <c r="G84" s="10"/>
      <c r="H84" s="10"/>
      <c r="I84" s="11"/>
    </row>
    <row r="85" spans="2:9" x14ac:dyDescent="0.2">
      <c r="B85" s="6"/>
      <c r="C85" s="12">
        <v>61</v>
      </c>
      <c r="D85" s="10"/>
      <c r="E85" s="10">
        <v>7</v>
      </c>
      <c r="F85" s="19">
        <v>1</v>
      </c>
      <c r="G85" s="10"/>
      <c r="H85" s="10"/>
      <c r="I85" s="11"/>
    </row>
    <row r="86" spans="2:9" x14ac:dyDescent="0.2">
      <c r="B86" s="6"/>
      <c r="C86" s="12">
        <v>62</v>
      </c>
      <c r="D86" s="10"/>
      <c r="E86" s="10">
        <v>8</v>
      </c>
      <c r="F86" s="19">
        <v>1</v>
      </c>
      <c r="G86" s="10"/>
      <c r="H86" s="10"/>
      <c r="I86" s="11"/>
    </row>
    <row r="87" spans="2:9" x14ac:dyDescent="0.2">
      <c r="B87" s="6"/>
      <c r="C87" s="12">
        <v>63</v>
      </c>
      <c r="D87" s="10"/>
      <c r="E87" s="10">
        <v>9</v>
      </c>
      <c r="F87" s="19">
        <v>1</v>
      </c>
      <c r="G87" s="10"/>
      <c r="H87" s="10"/>
      <c r="I87" s="11"/>
    </row>
    <row r="88" spans="2:9" x14ac:dyDescent="0.2">
      <c r="B88" s="6"/>
      <c r="C88" s="12">
        <v>64</v>
      </c>
      <c r="D88" s="10"/>
      <c r="E88" s="10">
        <v>10</v>
      </c>
      <c r="F88" s="19">
        <v>1</v>
      </c>
      <c r="G88" s="10"/>
      <c r="H88" s="10"/>
      <c r="I88" s="11"/>
    </row>
    <row r="89" spans="2:9" x14ac:dyDescent="0.2">
      <c r="B89" s="6"/>
      <c r="C89" s="10"/>
      <c r="D89" s="10"/>
      <c r="E89" s="8" t="s">
        <v>4</v>
      </c>
      <c r="F89" s="15">
        <f>SUM(F79:F88)</f>
        <v>7.0750000000000002</v>
      </c>
      <c r="G89" s="10"/>
      <c r="H89" s="10"/>
      <c r="I89" s="11"/>
    </row>
    <row r="90" spans="2:9" ht="16" thickBot="1" x14ac:dyDescent="0.25">
      <c r="B90" s="16"/>
      <c r="C90" s="17"/>
      <c r="D90" s="17"/>
      <c r="E90" s="17"/>
      <c r="F90" s="17"/>
      <c r="G90" s="17"/>
      <c r="H90" s="17"/>
      <c r="I90" s="18"/>
    </row>
    <row r="91" spans="2:9" ht="16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Scores</vt:lpstr>
      <vt:lpstr>Scores According to Process</vt:lpstr>
      <vt:lpstr>Scores According to Values</vt:lpstr>
    </vt:vector>
  </TitlesOfParts>
  <Company>IDFI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2019-01-10T11:31:10Z</dcterms:created>
  <dcterms:modified xsi:type="dcterms:W3CDTF">2020-03-23T10:08:14Z</dcterms:modified>
</cp:coreProperties>
</file>